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Rechenblatt" sheetId="1" r:id="rId1"/>
    <sheet name="Grundlagen" sheetId="2" r:id="rId2"/>
  </sheets>
  <definedNames/>
  <calcPr fullCalcOnLoad="1"/>
</workbook>
</file>

<file path=xl/sharedStrings.xml><?xml version="1.0" encoding="utf-8"?>
<sst xmlns="http://schemas.openxmlformats.org/spreadsheetml/2006/main" count="26" uniqueCount="24">
  <si>
    <t>Heupreis</t>
  </si>
  <si>
    <t>€/dt</t>
  </si>
  <si>
    <t>Energiekonzentration im Heu</t>
  </si>
  <si>
    <t>MJ NEL/kg TS</t>
  </si>
  <si>
    <t>Energiekonzentration in der Silage</t>
  </si>
  <si>
    <t>Trockensubstanzgehalt der Silage</t>
  </si>
  <si>
    <t>%</t>
  </si>
  <si>
    <t>Raumgewicht der Silage</t>
  </si>
  <si>
    <t>€/m³</t>
  </si>
  <si>
    <t>Ermittlung des Silagepreises über Heupreis und -qualität</t>
  </si>
  <si>
    <t>Eigenwerte</t>
  </si>
  <si>
    <t>Substitutionswerte</t>
  </si>
  <si>
    <t>Marktwerte</t>
  </si>
  <si>
    <t>Betriebswerte</t>
  </si>
  <si>
    <t>Verkaufswert</t>
  </si>
  <si>
    <t>Zukaufswert</t>
  </si>
  <si>
    <t>Ertragswert</t>
  </si>
  <si>
    <t>rel. Verkaufswert</t>
  </si>
  <si>
    <t>rel. Einkaufswert</t>
  </si>
  <si>
    <t>Ersatzkostenwert</t>
  </si>
  <si>
    <t>Silagepreis</t>
  </si>
  <si>
    <t>unter Berücksichtigung von Silagequalität und TS-Gehalt</t>
  </si>
  <si>
    <t>€/10 MJ NEL</t>
  </si>
  <si>
    <t>kg Silage/m³</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</si>
</sst>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1">
    <font>
      <sz val="10"/>
      <name val="Arial"/>
      <family val="0"/>
    </font>
    <font>
      <sz val="12"/>
      <name val="Arial"/>
      <family val="2"/>
    </font>
    <font>
      <b/>
      <sz val="12"/>
      <name val="Arial"/>
      <family val="2"/>
    </font>
    <font>
      <sz val="12"/>
      <color indexed="9"/>
      <name val="Arial"/>
      <family val="2"/>
    </font>
    <font>
      <sz val="12"/>
      <color indexed="42"/>
      <name val="Arial"/>
      <family val="2"/>
    </font>
    <font>
      <sz val="12"/>
      <color indexed="41"/>
      <name val="Arial"/>
      <family val="2"/>
    </font>
    <font>
      <sz val="12"/>
      <color indexed="40"/>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u val="single"/>
      <sz val="10"/>
      <color indexed="12"/>
      <name val="Arial"/>
      <family val="0"/>
    </font>
    <font>
      <u val="single"/>
      <sz val="10"/>
      <color indexed="20"/>
      <name val="Arial"/>
      <family val="0"/>
    </font>
    <font>
      <b/>
      <sz val="12"/>
      <color indexed="8"/>
      <name val="Arial"/>
      <family val="0"/>
    </font>
    <font>
      <sz val="12"/>
      <color indexed="8"/>
      <name val="Arial"/>
      <family val="0"/>
    </font>
    <font>
      <sz val="10"/>
      <color indexed="8"/>
      <name val="Arial"/>
      <family val="0"/>
    </font>
    <font>
      <b/>
      <sz val="10"/>
      <color indexed="8"/>
      <name val="Arial"/>
      <family val="0"/>
    </font>
    <font>
      <u val="single"/>
      <sz val="10"/>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u val="single"/>
      <sz val="10"/>
      <color theme="11"/>
      <name val="Arial"/>
      <family val="0"/>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0"/>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40"/>
        <bgColor indexed="64"/>
      </patternFill>
    </fill>
    <fill>
      <patternFill patternType="solid">
        <fgColor indexed="50"/>
        <bgColor indexed="64"/>
      </patternFill>
    </fill>
    <fill>
      <patternFill patternType="solid">
        <fgColor indexed="9"/>
        <bgColor indexed="64"/>
      </patternFill>
    </fill>
    <fill>
      <patternFill patternType="solid">
        <fgColor indexed="26"/>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6">
    <xf numFmtId="0" fontId="0" fillId="0" borderId="0" xfId="0"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34" borderId="0" xfId="0" applyFont="1" applyFill="1" applyAlignment="1">
      <alignment/>
    </xf>
    <xf numFmtId="0" fontId="1" fillId="34" borderId="0" xfId="0" applyFont="1" applyFill="1" applyAlignment="1">
      <alignment/>
    </xf>
    <xf numFmtId="0" fontId="1" fillId="34" borderId="0" xfId="0" applyFont="1" applyFill="1" applyAlignment="1">
      <alignment horizontal="right"/>
    </xf>
    <xf numFmtId="0" fontId="3" fillId="34" borderId="0" xfId="0" applyFont="1" applyFill="1" applyAlignment="1">
      <alignment/>
    </xf>
    <xf numFmtId="0" fontId="2" fillId="34" borderId="0" xfId="0" applyFont="1" applyFill="1" applyAlignment="1">
      <alignment horizontal="left"/>
    </xf>
    <xf numFmtId="0" fontId="2" fillId="35" borderId="0" xfId="0" applyFont="1" applyFill="1" applyAlignment="1">
      <alignment/>
    </xf>
    <xf numFmtId="0" fontId="1" fillId="35" borderId="0" xfId="0" applyFont="1" applyFill="1" applyAlignment="1">
      <alignment/>
    </xf>
    <xf numFmtId="0" fontId="1" fillId="35" borderId="0" xfId="0" applyFont="1" applyFill="1" applyAlignment="1">
      <alignment horizontal="right"/>
    </xf>
    <xf numFmtId="2" fontId="1" fillId="35" borderId="0" xfId="0" applyNumberFormat="1" applyFont="1" applyFill="1" applyAlignment="1">
      <alignment/>
    </xf>
    <xf numFmtId="0" fontId="2" fillId="36" borderId="0" xfId="0" applyFont="1" applyFill="1" applyAlignment="1">
      <alignment horizontal="centerContinuous"/>
    </xf>
    <xf numFmtId="0" fontId="1" fillId="36" borderId="0" xfId="0" applyFont="1" applyFill="1" applyAlignment="1">
      <alignment horizontal="centerContinuous"/>
    </xf>
    <xf numFmtId="0" fontId="4" fillId="33" borderId="0" xfId="0" applyFont="1" applyFill="1" applyAlignment="1">
      <alignment/>
    </xf>
    <xf numFmtId="0" fontId="1" fillId="33" borderId="0" xfId="0" applyFont="1" applyFill="1" applyAlignment="1">
      <alignment horizontal="left"/>
    </xf>
    <xf numFmtId="0" fontId="1" fillId="34" borderId="0" xfId="0" applyFont="1" applyFill="1" applyAlignment="1">
      <alignment horizontal="left"/>
    </xf>
    <xf numFmtId="0" fontId="5" fillId="34" borderId="0" xfId="0" applyFont="1" applyFill="1" applyAlignment="1">
      <alignment/>
    </xf>
    <xf numFmtId="0" fontId="2" fillId="33" borderId="0" xfId="0" applyFont="1" applyFill="1" applyAlignment="1">
      <alignment horizontal="left"/>
    </xf>
    <xf numFmtId="0" fontId="6" fillId="35" borderId="0" xfId="0" applyFont="1" applyFill="1" applyAlignment="1">
      <alignment/>
    </xf>
    <xf numFmtId="0" fontId="2" fillId="35" borderId="0" xfId="0" applyFont="1" applyFill="1" applyAlignment="1">
      <alignment horizontal="left"/>
    </xf>
    <xf numFmtId="2" fontId="2" fillId="37" borderId="0" xfId="0" applyNumberFormat="1" applyFont="1" applyFill="1" applyAlignment="1">
      <alignment/>
    </xf>
    <xf numFmtId="164" fontId="2" fillId="37" borderId="0" xfId="0" applyNumberFormat="1" applyFont="1" applyFill="1" applyAlignment="1">
      <alignment/>
    </xf>
    <xf numFmtId="0" fontId="2" fillId="37" borderId="0" xfId="0" applyFont="1" applyFill="1" applyAlignment="1">
      <alignment/>
    </xf>
    <xf numFmtId="0" fontId="0" fillId="37" borderId="0" xfId="0" applyFill="1" applyAlignment="1">
      <alignment/>
    </xf>
    <xf numFmtId="0" fontId="0" fillId="38" borderId="10" xfId="0" applyFill="1" applyBorder="1" applyAlignment="1">
      <alignment/>
    </xf>
    <xf numFmtId="0" fontId="0" fillId="38" borderId="11"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38" borderId="15" xfId="0" applyFill="1" applyBorder="1" applyAlignment="1">
      <alignment/>
    </xf>
    <xf numFmtId="0" fontId="0" fillId="38" borderId="16" xfId="0" applyFill="1" applyBorder="1" applyAlignment="1">
      <alignment/>
    </xf>
    <xf numFmtId="0" fontId="0" fillId="38" borderId="17" xfId="0" applyFill="1" applyBorder="1" applyAlignment="1">
      <alignment/>
    </xf>
    <xf numFmtId="0" fontId="0" fillId="38" borderId="0" xfId="0" applyFill="1" applyBorder="1" applyAlignment="1">
      <alignment/>
    </xf>
    <xf numFmtId="0" fontId="0" fillId="38" borderId="18" xfId="0" applyFill="1" applyBorder="1" applyAlignment="1">
      <alignment/>
    </xf>
    <xf numFmtId="0" fontId="0" fillId="38" borderId="19" xfId="0" applyFill="1" applyBorder="1" applyAlignment="1">
      <alignment/>
    </xf>
    <xf numFmtId="0" fontId="0" fillId="38" borderId="20" xfId="0" applyFill="1" applyBorder="1" applyAlignment="1">
      <alignment/>
    </xf>
    <xf numFmtId="0" fontId="0" fillId="38" borderId="21" xfId="0" applyFill="1" applyBorder="1" applyAlignment="1">
      <alignment/>
    </xf>
    <xf numFmtId="0" fontId="0" fillId="38" borderId="22" xfId="0" applyFill="1" applyBorder="1" applyAlignment="1">
      <alignment/>
    </xf>
    <xf numFmtId="0" fontId="0" fillId="38" borderId="23" xfId="0" applyFill="1" applyBorder="1" applyAlignment="1">
      <alignment/>
    </xf>
    <xf numFmtId="0" fontId="0" fillId="38" borderId="24" xfId="0" applyFill="1" applyBorder="1" applyAlignment="1">
      <alignment/>
    </xf>
    <xf numFmtId="0" fontId="7" fillId="38" borderId="14" xfId="0" applyFont="1" applyFill="1" applyBorder="1" applyAlignment="1">
      <alignment/>
    </xf>
    <xf numFmtId="0" fontId="7" fillId="38" borderId="15" xfId="0" applyFont="1" applyFill="1" applyBorder="1" applyAlignment="1">
      <alignment/>
    </xf>
    <xf numFmtId="0" fontId="7" fillId="38" borderId="25" xfId="0" applyFont="1" applyFill="1" applyBorder="1" applyAlignment="1">
      <alignment/>
    </xf>
    <xf numFmtId="0" fontId="7" fillId="38" borderId="13"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0</xdr:rowOff>
    </xdr:from>
    <xdr:to>
      <xdr:col>12</xdr:col>
      <xdr:colOff>542925</xdr:colOff>
      <xdr:row>28</xdr:row>
      <xdr:rowOff>0</xdr:rowOff>
    </xdr:to>
    <xdr:sp>
      <xdr:nvSpPr>
        <xdr:cNvPr id="1" name="Text Box 8"/>
        <xdr:cNvSpPr txBox="1">
          <a:spLocks noChangeArrowheads="1"/>
        </xdr:cNvSpPr>
      </xdr:nvSpPr>
      <xdr:spPr>
        <a:xfrm>
          <a:off x="5019675" y="0"/>
          <a:ext cx="4333875" cy="5191125"/>
        </a:xfrm>
        <a:prstGeom prst="rect">
          <a:avLst/>
        </a:prstGeom>
        <a:solidFill>
          <a:srgbClr val="FFFFCC"/>
        </a:solidFill>
        <a:ln w="9525" cmpd="sng">
          <a:solidFill>
            <a:srgbClr val="000000"/>
          </a:solidFill>
          <a:headEnd type="none"/>
          <a:tailEnd type="none"/>
        </a:ln>
      </xdr:spPr>
      <xdr:txBody>
        <a:bodyPr vertOverflow="clip" wrap="square" lIns="36576" tIns="32004" rIns="0" bIns="0"/>
        <a:p>
          <a:pPr algn="l">
            <a:defRPr/>
          </a:pPr>
          <a:r>
            <a:rPr lang="en-US" cap="none" sz="1200" b="1" i="0" u="none" baseline="0">
              <a:solidFill>
                <a:srgbClr val="000000"/>
              </a:solidFill>
              <a:latin typeface="Arial"/>
              <a:ea typeface="Arial"/>
              <a:cs typeface="Arial"/>
            </a:rPr>
            <a:t>Hinweise: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Da in der Regel der Käufer von Silage das Futter direkt ab Silo einkäuft, kann als Heupreis der in den Marktberichten gelistete Heupreis für Großpacken "ab Hof" eingesetzt werden.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den Marktberichten sind keine Angaben zur Heuqualität aufgeführt. Deshalb kann von einer mittleren Energiedichte von 5,3 bis 5,5 MJ NEL/kg TS ausgegangen werden. Die Energie-konzentration kann mittels Laboranalyse oder Sinnenschlüssel ermittelt werden.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Die Energiekonzentration hängt von Pflanzenbestand, Schnittzeitpunkt, Gärverlauf und Verschmutzung ab. Die Energiekonzentration kann mittels Laboranalyse oder Sinnenschlüssel ermittelt werden. Zu- und Abschläge für die Gärqualität können vereinbart werden.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Der TS-Gehalt kann gut mittels Wringprobe geschätzt werden (siehe Sinnenschlüssel).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Das Raumgewicht wird von der Futterart, der Verdichtung und dem TS-Gehalt beeinflusst (siehe Datensammlung Futterbau).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Preis für Silage ab Silo, d.h. die Transportkosten gehen zu Lasten des Käufers.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247650</xdr:colOff>
      <xdr:row>40</xdr:row>
      <xdr:rowOff>0</xdr:rowOff>
    </xdr:to>
    <xdr:sp>
      <xdr:nvSpPr>
        <xdr:cNvPr id="1" name="Text Box 1"/>
        <xdr:cNvSpPr txBox="1">
          <a:spLocks noChangeArrowheads="1"/>
        </xdr:cNvSpPr>
      </xdr:nvSpPr>
      <xdr:spPr>
        <a:xfrm>
          <a:off x="9525" y="0"/>
          <a:ext cx="9286875" cy="6477000"/>
        </a:xfrm>
        <a:prstGeom prst="rect">
          <a:avLst/>
        </a:prstGeom>
        <a:solidFill>
          <a:srgbClr val="FFFFFF"/>
        </a:solidFill>
        <a:ln w="9525" cmpd="sng">
          <a:noFill/>
        </a:ln>
      </xdr:spPr>
      <xdr:txBody>
        <a:bodyPr vertOverflow="clip" wrap="square" lIns="36576" tIns="32004" rIns="0" bIns="0"/>
        <a:p>
          <a:pPr algn="l">
            <a:defRPr/>
          </a:pPr>
          <a:r>
            <a:rPr lang="en-US" cap="none" sz="1200" b="1" i="0" u="none" baseline="0">
              <a:solidFill>
                <a:srgbClr val="000000"/>
              </a:solidFill>
              <a:latin typeface="Arial"/>
              <a:ea typeface="Arial"/>
              <a:cs typeface="Arial"/>
            </a:rPr>
            <a:t>Betriebswirtschaftliche Grundlagen (nach REISCH und ZEDDIES, 1983)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Zur Bewertung von Gütern ist es zweckmäßig, die Wertmaßstäbe einmal in </a:t>
          </a:r>
          <a:r>
            <a:rPr lang="en-US" cap="none" sz="1000" b="1" i="0" u="none" baseline="0">
              <a:solidFill>
                <a:srgbClr val="000000"/>
              </a:solidFill>
              <a:latin typeface="Arial"/>
              <a:ea typeface="Arial"/>
              <a:cs typeface="Arial"/>
            </a:rPr>
            <a:t>Eigen- und Substitutionswerte</a:t>
          </a:r>
          <a:r>
            <a:rPr lang="en-US" cap="none" sz="1000" b="0" i="0" u="none" baseline="0">
              <a:solidFill>
                <a:srgbClr val="000000"/>
              </a:solidFill>
              <a:latin typeface="Arial"/>
              <a:ea typeface="Arial"/>
              <a:cs typeface="Arial"/>
            </a:rPr>
            <a:t> und zum anderen in </a:t>
          </a:r>
          <a:r>
            <a:rPr lang="en-US" cap="none" sz="1000" b="1" i="0" u="none" baseline="0">
              <a:solidFill>
                <a:srgbClr val="000000"/>
              </a:solidFill>
              <a:latin typeface="Arial"/>
              <a:ea typeface="Arial"/>
              <a:cs typeface="Arial"/>
            </a:rPr>
            <a:t>Markt- und Betriebswerte</a:t>
          </a:r>
          <a:r>
            <a:rPr lang="en-US" cap="none" sz="1000" b="0" i="0" u="none" baseline="0">
              <a:solidFill>
                <a:srgbClr val="000000"/>
              </a:solidFill>
              <a:latin typeface="Arial"/>
              <a:ea typeface="Arial"/>
              <a:cs typeface="Arial"/>
            </a:rPr>
            <a:t> zu unterscheiden (siehe Tabelle unten).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1. Auswahl des maßgeblichen Eigenwerts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Ausgangsbasis der Bewertung ist der Eigenwert als Marktwert; im Falle des Absatzes eines Gutes der Verkaufswert, im Falle der Beschaffung der Zukaufswert.
</a:t>
          </a:r>
          <a:r>
            <a:rPr lang="en-US" cap="none" sz="1000" b="0" i="0" u="none" baseline="0">
              <a:solidFill>
                <a:srgbClr val="000000"/>
              </a:solidFill>
              <a:latin typeface="Arial"/>
              <a:ea typeface="Arial"/>
              <a:cs typeface="Arial"/>
            </a:rPr>
            <a:t>Da jede Bewertung durch Ort- und Zeitangabe präzisiert sein muß, um eindeutig zu sein, wird für eine Bewertung vom Standpunkt des Betriebes aus als Bezugsort der Hof gewählt; das heißt, man verwendet loco-Hof-Preise ("frei Hof")  für einen bestimmten Termin.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Der Eigenwert von nicht-marktfähigen Gütern, insbesondere von </a:t>
          </a:r>
          <a:r>
            <a:rPr lang="en-US" cap="none" sz="1000" b="1" i="0" u="none" baseline="0">
              <a:solidFill>
                <a:srgbClr val="000000"/>
              </a:solidFill>
              <a:latin typeface="Arial"/>
              <a:ea typeface="Arial"/>
              <a:cs typeface="Arial"/>
            </a:rPr>
            <a:t>Futter,</a:t>
          </a:r>
          <a:r>
            <a:rPr lang="en-US" cap="none" sz="1000" b="0" i="0" u="none" baseline="0">
              <a:solidFill>
                <a:srgbClr val="000000"/>
              </a:solidFill>
              <a:latin typeface="Arial"/>
              <a:ea typeface="Arial"/>
              <a:cs typeface="Arial"/>
            </a:rPr>
            <a:t> muß im Sinne eines Ertragswertes über den betrieblichen Nutzen {Betriebswert) ermittelt werden.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Stehen für ein Produkt Markt- und Betriebswerte zur Verfügung, so ist stets der höhere der beiden der maßgebliche Wert {Entscheidungsregel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2. Auswahl des maßgeblichen Substitutionswertes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Bei der vergleichenden Einschätzung der Substitutionswerte wird davon ausgegangen, daß die Substitution technisch möglich, in der Aufwandsstruktur identisch und die Substitute wirkungs-äquivalent sind. Treffen die beiden letztgenannten Unterstellungen im Bewertungsfall nicht zu, sind die Unterschiede in den Kosten bzw. Leistungen durch ergänzende Rechnungen zu berücksichtigen. 
</a:t>
          </a:r>
          <a:r>
            <a:rPr lang="en-US" cap="none" sz="1000" b="0" i="0" u="none" baseline="0">
              <a:solidFill>
                <a:srgbClr val="000000"/>
              </a:solidFill>
              <a:latin typeface="Arial"/>
              <a:ea typeface="Arial"/>
              <a:cs typeface="Arial"/>
            </a:rPr>
            <a:t>Die Substitutionswerte sind wie folgt definiert: Der relative Verkaufswert entspricht dem Wert der billigsten wirkungsgleichen Menge eines selbsterzeugten marktfähigen Substituts, bezogen auf den Verkaufspreis des Substituts, und der relative Zukaufswert dem Wert der billigsten wirkungsgleichen Menge eines zuzukaufenden Substituts bezogen auf den Zukaufspreis des Substituts. Der Ersatzkostenwert bemißt sich nach der kostengünstigsten, nicht mehr realisierten Alternative der betriebsinternen Beschaffung eines nicht-marktgängigen oder nicht- marktfähigen Gutes, wobei es sich um das gleiche Gut oder um die wirkungsgleiche Menge eines Substituts handeln kann.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Bei der Wahl zwischen den Substitutionswerten ergibt stets der niedrigste Wert den maßgeblichen Wertansatz (Entscheidungsregel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 die betreffende Substitutionsmöglichkeit die geringsten Kosten verursacht und unter der Prämisse der Wirkungsgleichheit ( = konstante Leistung) die optimale Handlungsalternative darstellt.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3. Auswahl des maßgeblichen Wertes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Stehen die Eigen- und Substitutionswerte eines Gutes zur Bewertung zur Verfügung, ist aus diesen zunächst der jeweils günstigste, also der höchste Eigenwert bzw. der niedrigste Substitutionswert zu wählen.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Von den beiden so ermittelten günstigsten Werten ist der niedrigere Wert maßgeblich für den Wertansatz des betreffenden Gutes
</a:t>
          </a:r>
          <a:r>
            <a:rPr lang="en-US" cap="none" sz="1000" b="1" i="0" u="none" baseline="0">
              <a:solidFill>
                <a:srgbClr val="000000"/>
              </a:solidFill>
              <a:latin typeface="Arial"/>
              <a:ea typeface="Arial"/>
              <a:cs typeface="Arial"/>
            </a:rPr>
            <a:t>(Entscheidungsregel 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betriebswirtschaftliche Begründung für die Wahl des niedrigeren Wertes liegt darin, daß im Falle des Verwendens, z. B. eines Zwischen- oder Nebenprodukts der Wert nicht höher sein kann als die Kosten des billigsten wirkungsgleichen Ersatzes. Im Falle des Nichtverwendens bestimmt die Grundregel 2 den Wert des Gutes. Auf diese Weise wird auch der Veräußerungswert eines Gutes bestimmt.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A1" sqref="A1:A2"/>
    </sheetView>
  </sheetViews>
  <sheetFormatPr defaultColWidth="11.421875" defaultRowHeight="12.75"/>
  <cols>
    <col min="1" max="1" width="20.421875" style="1" customWidth="1"/>
    <col min="2" max="2" width="9.7109375" style="1" customWidth="1"/>
    <col min="3" max="3" width="8.7109375" style="1" customWidth="1"/>
    <col min="4" max="4" width="2.7109375" style="1" hidden="1" customWidth="1"/>
    <col min="5" max="5" width="17.140625" style="1" customWidth="1"/>
    <col min="6" max="6" width="7.57421875" style="1" customWidth="1"/>
    <col min="7" max="16384" width="11.421875" style="1" customWidth="1"/>
  </cols>
  <sheetData>
    <row r="1" spans="1:7" ht="15">
      <c r="A1" s="13" t="s">
        <v>9</v>
      </c>
      <c r="B1" s="14"/>
      <c r="C1" s="14"/>
      <c r="D1" s="14"/>
      <c r="E1" s="14"/>
      <c r="F1" s="14"/>
      <c r="G1" s="14"/>
    </row>
    <row r="2" spans="1:7" ht="15">
      <c r="A2" s="13" t="s">
        <v>21</v>
      </c>
      <c r="B2" s="14"/>
      <c r="C2" s="14"/>
      <c r="D2" s="14"/>
      <c r="E2" s="14"/>
      <c r="F2" s="14"/>
      <c r="G2" s="14"/>
    </row>
    <row r="3" spans="1:7" ht="7.5" customHeight="1">
      <c r="A3" s="2"/>
      <c r="B3" s="2"/>
      <c r="C3" s="2"/>
      <c r="D3" s="2"/>
      <c r="E3" s="2"/>
      <c r="F3" s="2"/>
      <c r="G3" s="2"/>
    </row>
    <row r="4" spans="1:7" ht="15">
      <c r="A4" s="3" t="s">
        <v>0</v>
      </c>
      <c r="B4" s="2"/>
      <c r="C4" s="2"/>
      <c r="D4" s="2"/>
      <c r="E4" s="2"/>
      <c r="F4" s="2"/>
      <c r="G4" s="2"/>
    </row>
    <row r="5" spans="1:7" ht="15.75">
      <c r="A5" s="2"/>
      <c r="B5" s="2"/>
      <c r="C5" s="22">
        <f>D5/10</f>
        <v>14</v>
      </c>
      <c r="D5" s="15">
        <v>140</v>
      </c>
      <c r="E5" s="19" t="s">
        <v>1</v>
      </c>
      <c r="F5" s="22">
        <f>C5/(C9*9)</f>
        <v>0.2828282828282828</v>
      </c>
      <c r="G5" s="2"/>
    </row>
    <row r="6" spans="1:7" ht="15.75">
      <c r="A6" s="2"/>
      <c r="B6" s="2"/>
      <c r="C6" s="2"/>
      <c r="D6" s="2"/>
      <c r="E6" s="2"/>
      <c r="F6" s="3" t="s">
        <v>22</v>
      </c>
      <c r="G6" s="2"/>
    </row>
    <row r="7" spans="1:7" ht="15">
      <c r="A7" s="2"/>
      <c r="B7" s="2"/>
      <c r="C7" s="2"/>
      <c r="D7" s="2"/>
      <c r="E7" s="2"/>
      <c r="F7" s="2"/>
      <c r="G7" s="2"/>
    </row>
    <row r="8" spans="1:7" ht="15">
      <c r="A8" s="3" t="s">
        <v>2</v>
      </c>
      <c r="B8" s="2"/>
      <c r="C8" s="2"/>
      <c r="D8" s="2"/>
      <c r="E8" s="2"/>
      <c r="F8" s="16"/>
      <c r="G8" s="2"/>
    </row>
    <row r="9" spans="1:7" ht="15.75">
      <c r="A9" s="2"/>
      <c r="B9" s="2"/>
      <c r="C9" s="23">
        <f>D9/10</f>
        <v>5.5</v>
      </c>
      <c r="D9" s="15">
        <v>55</v>
      </c>
      <c r="E9" s="19" t="s">
        <v>3</v>
      </c>
      <c r="F9" s="2"/>
      <c r="G9" s="2"/>
    </row>
    <row r="10" spans="1:7" ht="15">
      <c r="A10" s="2"/>
      <c r="B10" s="2"/>
      <c r="C10" s="2"/>
      <c r="D10" s="2"/>
      <c r="E10" s="2"/>
      <c r="F10" s="2"/>
      <c r="G10" s="2"/>
    </row>
    <row r="11" spans="1:7" ht="15">
      <c r="A11" s="2"/>
      <c r="B11" s="2"/>
      <c r="C11" s="2"/>
      <c r="D11" s="2"/>
      <c r="E11" s="2"/>
      <c r="F11" s="2"/>
      <c r="G11" s="2"/>
    </row>
    <row r="12" spans="1:7" ht="15">
      <c r="A12" s="4" t="s">
        <v>4</v>
      </c>
      <c r="B12" s="5"/>
      <c r="C12" s="5"/>
      <c r="D12" s="5"/>
      <c r="E12" s="5"/>
      <c r="F12" s="18"/>
      <c r="G12" s="18"/>
    </row>
    <row r="13" spans="1:7" ht="15.75">
      <c r="A13" s="5"/>
      <c r="B13" s="5"/>
      <c r="C13" s="23">
        <f>D13/10</f>
        <v>6.1</v>
      </c>
      <c r="D13" s="18">
        <v>61</v>
      </c>
      <c r="E13" s="8" t="s">
        <v>3</v>
      </c>
      <c r="F13" s="18"/>
      <c r="G13" s="18"/>
    </row>
    <row r="14" spans="1:7" ht="15">
      <c r="A14" s="5"/>
      <c r="B14" s="5"/>
      <c r="C14" s="5"/>
      <c r="D14" s="7"/>
      <c r="E14" s="5"/>
      <c r="F14" s="18"/>
      <c r="G14" s="18"/>
    </row>
    <row r="15" spans="1:7" ht="15">
      <c r="A15" s="5"/>
      <c r="B15" s="5"/>
      <c r="C15" s="5"/>
      <c r="D15" s="7"/>
      <c r="E15" s="5"/>
      <c r="F15" s="18"/>
      <c r="G15" s="18"/>
    </row>
    <row r="16" spans="1:7" ht="15.75">
      <c r="A16" s="4" t="s">
        <v>5</v>
      </c>
      <c r="B16" s="5"/>
      <c r="C16" s="5"/>
      <c r="D16" s="7"/>
      <c r="E16" s="5"/>
      <c r="F16" s="18"/>
      <c r="G16" s="18"/>
    </row>
    <row r="17" spans="1:7" ht="15.75">
      <c r="A17" s="17"/>
      <c r="B17" s="5"/>
      <c r="C17" s="23">
        <f>D17/10</f>
        <v>36.5</v>
      </c>
      <c r="D17" s="18">
        <v>365</v>
      </c>
      <c r="E17" s="8" t="s">
        <v>6</v>
      </c>
      <c r="F17" s="18"/>
      <c r="G17" s="18"/>
    </row>
    <row r="18" spans="1:7" ht="15">
      <c r="A18" s="6"/>
      <c r="B18" s="5"/>
      <c r="C18" s="5"/>
      <c r="D18" s="18"/>
      <c r="E18" s="5"/>
      <c r="F18" s="18"/>
      <c r="G18" s="18"/>
    </row>
    <row r="19" spans="1:7" ht="15">
      <c r="A19" s="6"/>
      <c r="B19" s="5"/>
      <c r="C19" s="5"/>
      <c r="D19" s="18"/>
      <c r="E19" s="5"/>
      <c r="F19" s="18"/>
      <c r="G19" s="18"/>
    </row>
    <row r="20" spans="1:7" ht="15">
      <c r="A20" s="8" t="s">
        <v>7</v>
      </c>
      <c r="B20" s="5"/>
      <c r="C20" s="5"/>
      <c r="D20" s="18"/>
      <c r="E20" s="5"/>
      <c r="F20" s="18"/>
      <c r="G20" s="18"/>
    </row>
    <row r="21" spans="1:7" ht="15.75">
      <c r="A21" s="8"/>
      <c r="B21" s="5"/>
      <c r="C21" s="24">
        <f>D21</f>
        <v>600</v>
      </c>
      <c r="D21" s="18">
        <v>600</v>
      </c>
      <c r="E21" s="8" t="s">
        <v>23</v>
      </c>
      <c r="F21" s="18"/>
      <c r="G21" s="18"/>
    </row>
    <row r="22" spans="1:7" ht="15">
      <c r="A22" s="5"/>
      <c r="B22" s="5"/>
      <c r="C22" s="5"/>
      <c r="D22" s="7"/>
      <c r="E22" s="5"/>
      <c r="F22" s="18"/>
      <c r="G22" s="18"/>
    </row>
    <row r="23" spans="1:7" ht="15">
      <c r="A23" s="5"/>
      <c r="B23" s="5"/>
      <c r="C23" s="5"/>
      <c r="D23" s="7"/>
      <c r="E23" s="5"/>
      <c r="F23" s="18"/>
      <c r="G23" s="18"/>
    </row>
    <row r="24" spans="1:7" ht="15">
      <c r="A24" s="9" t="s">
        <v>20</v>
      </c>
      <c r="B24" s="10"/>
      <c r="C24" s="10"/>
      <c r="D24" s="10"/>
      <c r="E24" s="10"/>
      <c r="F24" s="20"/>
      <c r="G24" s="20"/>
    </row>
    <row r="25" spans="1:7" ht="15">
      <c r="A25" s="21"/>
      <c r="B25" s="10"/>
      <c r="C25" s="22">
        <f>(C5/(9*C9))*((C13*C17)/10)</f>
        <v>6.297171717171716</v>
      </c>
      <c r="D25" s="10"/>
      <c r="E25" s="21" t="s">
        <v>1</v>
      </c>
      <c r="F25" s="20"/>
      <c r="G25" s="20"/>
    </row>
    <row r="26" spans="1:7" ht="15">
      <c r="A26" s="11"/>
      <c r="B26" s="10"/>
      <c r="C26" s="12"/>
      <c r="D26" s="10"/>
      <c r="E26" s="10"/>
      <c r="F26" s="20"/>
      <c r="G26" s="20"/>
    </row>
    <row r="27" spans="1:7" ht="15">
      <c r="A27" s="21"/>
      <c r="B27" s="10"/>
      <c r="C27" s="22">
        <f>(C21/100)*C25</f>
        <v>37.7830303030303</v>
      </c>
      <c r="D27" s="10"/>
      <c r="E27" s="21" t="s">
        <v>8</v>
      </c>
      <c r="F27" s="20"/>
      <c r="G27" s="20"/>
    </row>
    <row r="28" spans="1:7" ht="6" customHeight="1">
      <c r="A28" s="10"/>
      <c r="B28" s="10"/>
      <c r="C28" s="10"/>
      <c r="D28" s="10"/>
      <c r="E28" s="10"/>
      <c r="F28" s="20"/>
      <c r="G28" s="20"/>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M60"/>
  <sheetViews>
    <sheetView zoomScalePageLayoutView="0" workbookViewId="0" topLeftCell="A1">
      <selection activeCell="B44" sqref="B44"/>
    </sheetView>
  </sheetViews>
  <sheetFormatPr defaultColWidth="11.421875" defaultRowHeight="12.75"/>
  <cols>
    <col min="1" max="1" width="16.421875" style="0" bestFit="1" customWidth="1"/>
    <col min="3" max="3" width="16.421875" style="0" bestFit="1" customWidth="1"/>
  </cols>
  <sheetData>
    <row r="1" spans="12:13" ht="12.75">
      <c r="L1" s="25"/>
      <c r="M1" s="25"/>
    </row>
    <row r="2" spans="12:13" ht="12.75">
      <c r="L2" s="25"/>
      <c r="M2" s="25"/>
    </row>
    <row r="3" spans="12:13" ht="12.75">
      <c r="L3" s="25"/>
      <c r="M3" s="25"/>
    </row>
    <row r="4" spans="12:13" ht="12.75">
      <c r="L4" s="25"/>
      <c r="M4" s="25"/>
    </row>
    <row r="5" spans="12:13" ht="12.75">
      <c r="L5" s="25"/>
      <c r="M5" s="25"/>
    </row>
    <row r="6" spans="12:13" ht="12.75">
      <c r="L6" s="25"/>
      <c r="M6" s="25"/>
    </row>
    <row r="7" spans="12:13" ht="12.75">
      <c r="L7" s="25"/>
      <c r="M7" s="25"/>
    </row>
    <row r="8" spans="12:13" ht="12.75">
      <c r="L8" s="25"/>
      <c r="M8" s="25"/>
    </row>
    <row r="9" spans="12:13" ht="12.75">
      <c r="L9" s="25"/>
      <c r="M9" s="25"/>
    </row>
    <row r="10" spans="12:13" ht="12.75">
      <c r="L10" s="25"/>
      <c r="M10" s="25"/>
    </row>
    <row r="11" spans="12:13" ht="12.75">
      <c r="L11" s="25"/>
      <c r="M11" s="25"/>
    </row>
    <row r="12" spans="12:13" ht="12.75">
      <c r="L12" s="25"/>
      <c r="M12" s="25"/>
    </row>
    <row r="13" spans="12:13" ht="12.75">
      <c r="L13" s="25"/>
      <c r="M13" s="25"/>
    </row>
    <row r="14" spans="12:13" ht="12.75">
      <c r="L14" s="25"/>
      <c r="M14" s="25"/>
    </row>
    <row r="15" spans="12:13" ht="12.75">
      <c r="L15" s="25"/>
      <c r="M15" s="25"/>
    </row>
    <row r="16" spans="12:13" ht="12.75">
      <c r="L16" s="25"/>
      <c r="M16" s="25"/>
    </row>
    <row r="17" spans="12:13" ht="12.75">
      <c r="L17" s="25"/>
      <c r="M17" s="25"/>
    </row>
    <row r="18" spans="12:13" ht="12.75">
      <c r="L18" s="25"/>
      <c r="M18" s="25"/>
    </row>
    <row r="19" spans="12:13" ht="12.75">
      <c r="L19" s="25"/>
      <c r="M19" s="25"/>
    </row>
    <row r="20" spans="12:13" ht="12.75">
      <c r="L20" s="25"/>
      <c r="M20" s="25"/>
    </row>
    <row r="21" spans="12:13" ht="12.75">
      <c r="L21" s="25"/>
      <c r="M21" s="25"/>
    </row>
    <row r="22" spans="12:13" ht="12.75">
      <c r="L22" s="25"/>
      <c r="M22" s="25"/>
    </row>
    <row r="23" spans="12:13" ht="12.75">
      <c r="L23" s="25"/>
      <c r="M23" s="25"/>
    </row>
    <row r="24" spans="12:13" ht="12.75">
      <c r="L24" s="25"/>
      <c r="M24" s="25"/>
    </row>
    <row r="25" spans="12:13" ht="12.75">
      <c r="L25" s="25"/>
      <c r="M25" s="25"/>
    </row>
    <row r="26" spans="12:13" ht="12.75">
      <c r="L26" s="25"/>
      <c r="M26" s="25"/>
    </row>
    <row r="27" spans="12:13" ht="12.75">
      <c r="L27" s="25"/>
      <c r="M27" s="25"/>
    </row>
    <row r="28" spans="12:13" ht="12.75">
      <c r="L28" s="25"/>
      <c r="M28" s="25"/>
    </row>
    <row r="29" spans="12:13" ht="12.75">
      <c r="L29" s="25"/>
      <c r="M29" s="25"/>
    </row>
    <row r="30" spans="12:13" ht="12.75">
      <c r="L30" s="25"/>
      <c r="M30" s="25"/>
    </row>
    <row r="31" spans="12:13" ht="12.75">
      <c r="L31" s="25"/>
      <c r="M31" s="25"/>
    </row>
    <row r="32" spans="12:13" ht="12.75">
      <c r="L32" s="25"/>
      <c r="M32" s="25"/>
    </row>
    <row r="33" spans="12:13" ht="12.75">
      <c r="L33" s="25"/>
      <c r="M33" s="25"/>
    </row>
    <row r="34" spans="12:13" ht="12.75">
      <c r="L34" s="25"/>
      <c r="M34" s="25"/>
    </row>
    <row r="35" spans="12:13" ht="12.75">
      <c r="L35" s="25"/>
      <c r="M35" s="25"/>
    </row>
    <row r="36" spans="12:13" ht="12.75">
      <c r="L36" s="25"/>
      <c r="M36" s="25"/>
    </row>
    <row r="37" spans="12:13" ht="12.75">
      <c r="L37" s="25"/>
      <c r="M37" s="25"/>
    </row>
    <row r="38" spans="12:13" ht="12.75">
      <c r="L38" s="25"/>
      <c r="M38" s="25"/>
    </row>
    <row r="39" spans="12:13" ht="12.75">
      <c r="L39" s="25"/>
      <c r="M39" s="25"/>
    </row>
    <row r="40" spans="12:13" ht="12.75">
      <c r="L40" s="25"/>
      <c r="M40" s="25"/>
    </row>
    <row r="41" spans="1:13" ht="13.5" thickBot="1">
      <c r="A41" s="25"/>
      <c r="B41" s="25"/>
      <c r="C41" s="25"/>
      <c r="D41" s="25"/>
      <c r="E41" s="25"/>
      <c r="F41" s="25"/>
      <c r="G41" s="25"/>
      <c r="H41" s="25"/>
      <c r="I41" s="25"/>
      <c r="J41" s="25"/>
      <c r="K41" s="25"/>
      <c r="L41" s="25"/>
      <c r="M41" s="25"/>
    </row>
    <row r="42" spans="1:13" ht="12.75">
      <c r="A42" s="25"/>
      <c r="B42" s="25"/>
      <c r="C42" s="26"/>
      <c r="D42" s="41"/>
      <c r="E42" s="27"/>
      <c r="F42" s="41"/>
      <c r="G42" s="28"/>
      <c r="H42" s="25"/>
      <c r="I42" s="25"/>
      <c r="J42" s="25"/>
      <c r="K42" s="25"/>
      <c r="L42" s="25"/>
      <c r="M42" s="25"/>
    </row>
    <row r="43" spans="1:13" ht="12.75">
      <c r="A43" s="25"/>
      <c r="B43" s="25"/>
      <c r="C43" s="29"/>
      <c r="D43" s="42" t="s">
        <v>12</v>
      </c>
      <c r="E43" s="43"/>
      <c r="F43" s="42" t="s">
        <v>13</v>
      </c>
      <c r="G43" s="32"/>
      <c r="H43" s="25"/>
      <c r="I43" s="25"/>
      <c r="J43" s="25"/>
      <c r="K43" s="25"/>
      <c r="L43" s="25"/>
      <c r="M43" s="25"/>
    </row>
    <row r="44" spans="1:13" ht="12.75">
      <c r="A44" s="25"/>
      <c r="B44" s="25"/>
      <c r="C44" s="44" t="s">
        <v>10</v>
      </c>
      <c r="D44" s="33" t="s">
        <v>14</v>
      </c>
      <c r="E44" s="34"/>
      <c r="F44" s="33" t="s">
        <v>16</v>
      </c>
      <c r="G44" s="35"/>
      <c r="H44" s="25"/>
      <c r="I44" s="25"/>
      <c r="J44" s="25"/>
      <c r="K44" s="25"/>
      <c r="L44" s="25"/>
      <c r="M44" s="25"/>
    </row>
    <row r="45" spans="1:13" ht="12.75">
      <c r="A45" s="25"/>
      <c r="B45" s="25"/>
      <c r="C45" s="44"/>
      <c r="D45" s="33" t="s">
        <v>15</v>
      </c>
      <c r="E45" s="34"/>
      <c r="F45" s="33"/>
      <c r="G45" s="35"/>
      <c r="H45" s="25"/>
      <c r="I45" s="25"/>
      <c r="J45" s="25"/>
      <c r="K45" s="25"/>
      <c r="L45" s="25"/>
      <c r="M45" s="25"/>
    </row>
    <row r="46" spans="1:13" ht="12.75">
      <c r="A46" s="25"/>
      <c r="B46" s="25"/>
      <c r="C46" s="45"/>
      <c r="D46" s="30"/>
      <c r="E46" s="31"/>
      <c r="F46" s="30"/>
      <c r="G46" s="32"/>
      <c r="H46" s="25"/>
      <c r="I46" s="25"/>
      <c r="J46" s="25"/>
      <c r="K46" s="25"/>
      <c r="L46" s="25"/>
      <c r="M46" s="25"/>
    </row>
    <row r="47" spans="1:13" ht="12.75">
      <c r="A47" s="25"/>
      <c r="B47" s="25"/>
      <c r="C47" s="44" t="s">
        <v>11</v>
      </c>
      <c r="D47" s="36" t="s">
        <v>17</v>
      </c>
      <c r="E47" s="34"/>
      <c r="F47" s="36" t="s">
        <v>19</v>
      </c>
      <c r="G47" s="35"/>
      <c r="H47" s="25"/>
      <c r="I47" s="25"/>
      <c r="J47" s="25"/>
      <c r="K47" s="25"/>
      <c r="L47" s="25"/>
      <c r="M47" s="25"/>
    </row>
    <row r="48" spans="1:13" ht="12.75">
      <c r="A48" s="25"/>
      <c r="B48" s="25"/>
      <c r="C48" s="44"/>
      <c r="D48" s="33" t="s">
        <v>18</v>
      </c>
      <c r="E48" s="34"/>
      <c r="F48" s="33"/>
      <c r="G48" s="35"/>
      <c r="H48" s="25"/>
      <c r="I48" s="25"/>
      <c r="J48" s="25"/>
      <c r="K48" s="25"/>
      <c r="L48" s="25"/>
      <c r="M48" s="25"/>
    </row>
    <row r="49" spans="1:13" ht="13.5" thickBot="1">
      <c r="A49" s="25"/>
      <c r="B49" s="25"/>
      <c r="C49" s="37"/>
      <c r="D49" s="38"/>
      <c r="E49" s="39"/>
      <c r="F49" s="38"/>
      <c r="G49" s="40"/>
      <c r="H49" s="25"/>
      <c r="I49" s="25"/>
      <c r="J49" s="25"/>
      <c r="K49" s="25"/>
      <c r="L49" s="25"/>
      <c r="M49" s="25"/>
    </row>
    <row r="50" spans="1:13" ht="12.75">
      <c r="A50" s="25"/>
      <c r="B50" s="25"/>
      <c r="C50" s="25"/>
      <c r="D50" s="25"/>
      <c r="E50" s="25"/>
      <c r="F50" s="25"/>
      <c r="G50" s="25"/>
      <c r="H50" s="25"/>
      <c r="I50" s="25"/>
      <c r="J50" s="25"/>
      <c r="K50" s="25"/>
      <c r="L50" s="25"/>
      <c r="M50" s="25"/>
    </row>
    <row r="51" spans="1:13" ht="12.75">
      <c r="A51" s="25"/>
      <c r="B51" s="25"/>
      <c r="C51" s="25"/>
      <c r="D51" s="25"/>
      <c r="E51" s="25"/>
      <c r="F51" s="25"/>
      <c r="G51" s="25"/>
      <c r="H51" s="25"/>
      <c r="I51" s="25"/>
      <c r="J51" s="25"/>
      <c r="K51" s="25"/>
      <c r="L51" s="25"/>
      <c r="M51" s="25"/>
    </row>
    <row r="52" spans="1:13" ht="12.75">
      <c r="A52" s="25"/>
      <c r="B52" s="25"/>
      <c r="C52" s="25"/>
      <c r="D52" s="25"/>
      <c r="E52" s="25"/>
      <c r="F52" s="25"/>
      <c r="G52" s="25"/>
      <c r="H52" s="25"/>
      <c r="I52" s="25"/>
      <c r="J52" s="25"/>
      <c r="K52" s="25"/>
      <c r="L52" s="25"/>
      <c r="M52" s="25"/>
    </row>
    <row r="53" spans="1:13" ht="12.75">
      <c r="A53" s="25"/>
      <c r="B53" s="25"/>
      <c r="C53" s="25"/>
      <c r="D53" s="25"/>
      <c r="E53" s="25"/>
      <c r="F53" s="25"/>
      <c r="G53" s="25"/>
      <c r="H53" s="25"/>
      <c r="I53" s="25"/>
      <c r="J53" s="25"/>
      <c r="K53" s="25"/>
      <c r="L53" s="25"/>
      <c r="M53" s="25"/>
    </row>
    <row r="54" spans="1:13" ht="12.75">
      <c r="A54" s="25"/>
      <c r="B54" s="25"/>
      <c r="C54" s="25"/>
      <c r="D54" s="25"/>
      <c r="E54" s="25"/>
      <c r="F54" s="25"/>
      <c r="G54" s="25"/>
      <c r="H54" s="25"/>
      <c r="I54" s="25"/>
      <c r="J54" s="25"/>
      <c r="K54" s="25"/>
      <c r="L54" s="25"/>
      <c r="M54" s="25"/>
    </row>
    <row r="55" spans="1:13" ht="12.75">
      <c r="A55" s="25"/>
      <c r="B55" s="25"/>
      <c r="C55" s="25"/>
      <c r="D55" s="25"/>
      <c r="E55" s="25"/>
      <c r="F55" s="25"/>
      <c r="G55" s="25"/>
      <c r="H55" s="25"/>
      <c r="I55" s="25"/>
      <c r="J55" s="25"/>
      <c r="K55" s="25"/>
      <c r="L55" s="25"/>
      <c r="M55" s="25"/>
    </row>
    <row r="56" spans="1:13" ht="12.75">
      <c r="A56" s="25"/>
      <c r="B56" s="25"/>
      <c r="C56" s="25"/>
      <c r="D56" s="25"/>
      <c r="E56" s="25"/>
      <c r="F56" s="25"/>
      <c r="G56" s="25"/>
      <c r="H56" s="25"/>
      <c r="I56" s="25"/>
      <c r="J56" s="25"/>
      <c r="K56" s="25"/>
      <c r="L56" s="25"/>
      <c r="M56" s="25"/>
    </row>
    <row r="57" spans="1:13" ht="12.75">
      <c r="A57" s="25"/>
      <c r="B57" s="25"/>
      <c r="C57" s="25"/>
      <c r="D57" s="25"/>
      <c r="E57" s="25"/>
      <c r="F57" s="25"/>
      <c r="G57" s="25"/>
      <c r="H57" s="25"/>
      <c r="I57" s="25"/>
      <c r="J57" s="25"/>
      <c r="K57" s="25"/>
      <c r="L57" s="25"/>
      <c r="M57" s="25"/>
    </row>
    <row r="58" spans="1:13" ht="12.75">
      <c r="A58" s="25"/>
      <c r="B58" s="25"/>
      <c r="C58" s="25"/>
      <c r="D58" s="25"/>
      <c r="E58" s="25"/>
      <c r="F58" s="25"/>
      <c r="G58" s="25"/>
      <c r="H58" s="25"/>
      <c r="I58" s="25"/>
      <c r="J58" s="25"/>
      <c r="K58" s="25"/>
      <c r="L58" s="25"/>
      <c r="M58" s="25"/>
    </row>
    <row r="59" spans="1:13" ht="12.75">
      <c r="A59" s="25"/>
      <c r="B59" s="25"/>
      <c r="C59" s="25"/>
      <c r="D59" s="25"/>
      <c r="E59" s="25"/>
      <c r="F59" s="25"/>
      <c r="G59" s="25"/>
      <c r="H59" s="25"/>
      <c r="I59" s="25"/>
      <c r="J59" s="25"/>
      <c r="K59" s="25"/>
      <c r="L59" s="25"/>
      <c r="M59" s="25"/>
    </row>
    <row r="60" spans="12:13" ht="12.75">
      <c r="L60" s="25"/>
      <c r="M60" s="25"/>
    </row>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LVVG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Rechenprogramm für Grundfutterpreis</dc:title>
  <dc:subject>Basis Heupreis</dc:subject>
  <dc:creator>Nussbaum</dc:creator>
  <cp:keywords/>
  <dc:description/>
  <cp:lastModifiedBy>Jilg, Annette</cp:lastModifiedBy>
  <dcterms:created xsi:type="dcterms:W3CDTF">2004-01-14T11:25:51Z</dcterms:created>
  <dcterms:modified xsi:type="dcterms:W3CDTF">2018-05-09T08:17:21Z</dcterms:modified>
  <cp:category/>
  <cp:version/>
  <cp:contentType/>
  <cp:contentStatus/>
</cp:coreProperties>
</file>